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22.205\df\Documents\Реализация программ\муниципальные программы\2025 год\на 01.10.2025\"/>
    </mc:Choice>
  </mc:AlternateContent>
  <bookViews>
    <workbookView xWindow="360" yWindow="270" windowWidth="14940" windowHeight="9150"/>
  </bookViews>
  <sheets>
    <sheet name="на 01.10.2025" sheetId="2" r:id="rId1"/>
  </sheets>
  <definedNames>
    <definedName name="_xlnm._FilterDatabase" localSheetId="0" hidden="1">'на 01.10.2025'!$A$5:$I$62</definedName>
    <definedName name="APPT" localSheetId="0">'на 01.10.2025'!#REF!</definedName>
    <definedName name="FIO" localSheetId="0">'на 01.10.2025'!#REF!</definedName>
    <definedName name="LAST_CELL" localSheetId="0">'на 01.10.2025'!#REF!</definedName>
    <definedName name="SIGN" localSheetId="0">'на 01.10.2025'!$C$18:$E$18</definedName>
    <definedName name="_xlnm.Print_Titles" localSheetId="0">'на 01.10.2025'!$5:$5</definedName>
  </definedNames>
  <calcPr calcId="162913"/>
</workbook>
</file>

<file path=xl/calcChain.xml><?xml version="1.0" encoding="utf-8"?>
<calcChain xmlns="http://schemas.openxmlformats.org/spreadsheetml/2006/main">
  <c r="C8" i="2" l="1"/>
  <c r="D8" i="2"/>
  <c r="D7" i="2"/>
  <c r="C7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9" i="2"/>
  <c r="E30" i="2"/>
  <c r="E31" i="2"/>
  <c r="E32" i="2"/>
  <c r="E33" i="2"/>
  <c r="E35" i="2"/>
  <c r="E36" i="2"/>
  <c r="E37" i="2"/>
  <c r="E38" i="2"/>
  <c r="E39" i="2"/>
  <c r="E41" i="2"/>
  <c r="E42" i="2"/>
  <c r="E43" i="2"/>
  <c r="E44" i="2"/>
  <c r="E45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" i="2"/>
  <c r="E8" i="2" l="1"/>
  <c r="E7" i="2"/>
</calcChain>
</file>

<file path=xl/sharedStrings.xml><?xml version="1.0" encoding="utf-8"?>
<sst xmlns="http://schemas.openxmlformats.org/spreadsheetml/2006/main" count="82" uniqueCount="46">
  <si>
    <t>руб.</t>
  </si>
  <si>
    <t>Муниципальная программа "Управление муниципальными финансами города Сургута"</t>
  </si>
  <si>
    <t>Муниципальная программа "Развитие образования в городе Сургуте"</t>
  </si>
  <si>
    <t>Муниципальная программа "Развитие культуры в городе Сургуте"</t>
  </si>
  <si>
    <t>Муниципальная программа "Развитие физической культуры и спорта в городе Сургуте"</t>
  </si>
  <si>
    <t>Муниципальная программа "Развитие молодежной политики в городе Сургуте"</t>
  </si>
  <si>
    <t>Муниципальная программа "Развитие коммунального комплекса и повышение энергетической эффективности в городе Сургуте"</t>
  </si>
  <si>
    <t>Муниципальная программа "Управление муниципальным имуществом в городе Сургуте"</t>
  </si>
  <si>
    <t>Муниципальная программа "Развитие транспортной системы города Сургута"</t>
  </si>
  <si>
    <t>Муниципальная программа "Защита населения и территории города Сургута от чрезвычайных ситуаций и совершенствование гражданской обороны"</t>
  </si>
  <si>
    <t>Муниципальная программа "Профилактика правонарушений в городе Сургуте"</t>
  </si>
  <si>
    <t>Муниципальная программа "Развитие муниципальной службы в городе Сургуте"</t>
  </si>
  <si>
    <t>Муниципальная программа "Развитие гражданского общества в городе Сургуте"</t>
  </si>
  <si>
    <t>Муниципальная программа "Развитие электронного муниципалитета в городе Сургуте"</t>
  </si>
  <si>
    <t>Муниципальная программа "Развитие малого и среднего предпринимательства в городе Сургуте"</t>
  </si>
  <si>
    <t>Муниципальная программа "Комфортная городская среда в городе Сургуте"</t>
  </si>
  <si>
    <t>Муниципальная программа "Укрепление межнационального и межконфессионального согласия, профилактика экстремизма и терроризма"</t>
  </si>
  <si>
    <t>Муниципальная программа "Развитие жилищной сферы в городе Сургуте"</t>
  </si>
  <si>
    <t>Муниципальная программа "Охрана окружающей среды и организация ритуальных услуг в городе Сургуте"</t>
  </si>
  <si>
    <t>межбюджетные трансферты</t>
  </si>
  <si>
    <t>средства местного бюджета</t>
  </si>
  <si>
    <t>Всего по муниципальным программам, в том числе:</t>
  </si>
  <si>
    <t>1.</t>
  </si>
  <si>
    <t>3.</t>
  </si>
  <si>
    <t>5.</t>
  </si>
  <si>
    <t>6.</t>
  </si>
  <si>
    <t>2.</t>
  </si>
  <si>
    <t>4.</t>
  </si>
  <si>
    <t>9.</t>
  </si>
  <si>
    <t>7.</t>
  </si>
  <si>
    <t>8.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</si>
  <si>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</si>
  <si>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</si>
  <si>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</si>
  <si>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</si>
  <si>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</si>
  <si>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</si>
  <si>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</si>
  <si>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</si>
  <si>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</si>
  <si>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№ п/п</t>
  </si>
  <si>
    <t>Наименование программы/подпрограммы/основного мероприятия</t>
  </si>
  <si>
    <t>Уточненный план на 2025 год</t>
  </si>
  <si>
    <t>Исполнено (кассовый расход)</t>
  </si>
  <si>
    <t>% исполнения</t>
  </si>
  <si>
    <t>Информация о реализации муниципальных программ города Сургута
по состоянию на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</si>
</sst>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/>
    <xf numFmtId="10" fontId="2" fillId="0" borderId="0" xfId="0" applyNumberFormat="1" applyFont="1" applyFill="1"/>
    <xf numFmtId="0" fontId="3" fillId="0" borderId="0" xfId="0" applyFont="1" applyFill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/>
    <xf numFmtId="4" fontId="5" fillId="0" borderId="0" xfId="0" applyNumberFormat="1" applyFont="1" applyFill="1" applyBorder="1" applyAlignment="1" applyProtection="1">
      <alignment horizontal="right" vertical="center" wrapText="1"/>
    </xf>
    <xf numFmtId="0" fontId="5" fillId="0" borderId="0" xfId="0" applyFont="1" applyFill="1" applyBorder="1" applyAlignment="1" applyProtection="1"/>
    <xf numFmtId="10" fontId="5" fillId="0" borderId="0" xfId="0" applyNumberFormat="1" applyFont="1" applyFill="1" applyBorder="1" applyAlignment="1" applyProtection="1">
      <alignment horizontal="right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4" fontId="2" fillId="0" borderId="1" xfId="0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49" fontId="1" fillId="2" borderId="1" xfId="0" applyNumberFormat="1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left" vertical="center" wrapText="1"/>
    </xf>
    <xf numFmtId="4" fontId="1" fillId="2" borderId="1" xfId="0" applyNumberFormat="1" applyFont="1" applyFill="1" applyBorder="1" applyAlignment="1" applyProtection="1">
      <alignment horizontal="right" vertical="center" wrapText="1"/>
    </xf>
    <xf numFmtId="49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4" fontId="1" fillId="2" borderId="1" xfId="0" applyNumberFormat="1" applyFont="1" applyFill="1" applyBorder="1" applyAlignment="1" applyProtection="1">
      <alignment horizontal="right" vertical="center"/>
    </xf>
    <xf numFmtId="10" fontId="1" fillId="2" borderId="1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0" fontId="2" fillId="0" borderId="1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E68"/>
  <sheetViews>
    <sheetView showGridLines="0" tabSelected="1" view="pageBreakPreview" zoomScale="60" zoomScaleNormal="75" workbookViewId="0">
      <selection activeCell="S20" sqref="S20"/>
    </sheetView>
  </sheetViews>
  <sheetFormatPr defaultRowHeight="12.75" customHeight="1" outlineLevelRow="7" x14ac:dyDescent="0.2"/>
  <cols>
    <col min="1" max="1" width="8.5703125" style="13" customWidth="1"/>
    <col min="2" max="2" width="71.140625" style="13" customWidth="1"/>
    <col min="3" max="3" width="22.7109375" style="13" customWidth="1"/>
    <col min="4" max="4" width="23" style="13" customWidth="1"/>
    <col min="5" max="5" width="15.42578125" style="13" customWidth="1"/>
    <col min="6" max="16384" width="9.140625" style="13"/>
  </cols>
  <sheetData>
    <row r="1" spans="1:5" s="2" customFormat="1" ht="18.75" x14ac:dyDescent="0.3">
      <c r="A1" s="1"/>
      <c r="E1" s="3"/>
    </row>
    <row r="2" spans="1:5" s="4" customFormat="1" ht="34.5" customHeight="1" x14ac:dyDescent="0.3">
      <c r="A2" s="24" t="s">
        <v>45</v>
      </c>
      <c r="B2" s="25"/>
      <c r="C2" s="25"/>
      <c r="D2" s="25"/>
      <c r="E2" s="25"/>
    </row>
    <row r="3" spans="1:5" s="4" customFormat="1" ht="15.75" x14ac:dyDescent="0.25">
      <c r="A3" s="5"/>
      <c r="B3" s="6"/>
      <c r="C3" s="7"/>
      <c r="D3" s="7"/>
      <c r="E3" s="6"/>
    </row>
    <row r="4" spans="1:5" s="4" customFormat="1" ht="15.75" x14ac:dyDescent="0.25">
      <c r="A4" s="5"/>
      <c r="B4" s="8"/>
      <c r="C4" s="7"/>
      <c r="D4" s="7"/>
      <c r="E4" s="9" t="s">
        <v>0</v>
      </c>
    </row>
    <row r="5" spans="1:5" s="2" customFormat="1" ht="75" customHeight="1" x14ac:dyDescent="0.3">
      <c r="A5" s="10" t="s">
        <v>40</v>
      </c>
      <c r="B5" s="10" t="s">
        <v>41</v>
      </c>
      <c r="C5" s="10" t="s">
        <v>42</v>
      </c>
      <c r="D5" s="10" t="s">
        <v>43</v>
      </c>
      <c r="E5" s="10" t="s">
        <v>44</v>
      </c>
    </row>
    <row r="6" spans="1:5" s="21" customFormat="1" ht="18.75" x14ac:dyDescent="0.2">
      <c r="A6" s="17"/>
      <c r="B6" s="18" t="s">
        <v>21</v>
      </c>
      <c r="C6" s="19">
        <v>50995005494.089996</v>
      </c>
      <c r="D6" s="19">
        <v>28664106321.75</v>
      </c>
      <c r="E6" s="20">
        <f>D6/C6</f>
        <v>0.5620963473584093</v>
      </c>
    </row>
    <row r="7" spans="1:5" s="23" customFormat="1" ht="18.75" outlineLevel="7" x14ac:dyDescent="0.2">
      <c r="A7" s="10"/>
      <c r="B7" s="11" t="s">
        <v>19</v>
      </c>
      <c r="C7" s="12">
        <f>C10+C13+C16+C19+C22+C25+C28+C31+C34+C37+C40+C43+C46+C49+C52+C55+C58+C61</f>
        <v>28089532797.75</v>
      </c>
      <c r="D7" s="12">
        <f>D10+D13+D16+D19+D22+D25+D28+D31+D34+D37+D40+D43+D46+D49+D52+D55+D58+D61</f>
        <v>14998091760.210001</v>
      </c>
      <c r="E7" s="22">
        <f t="shared" ref="E7:E8" si="0">D7/C7</f>
        <v>0.53393881159217293</v>
      </c>
    </row>
    <row r="8" spans="1:5" s="23" customFormat="1" ht="18.75" outlineLevel="7" x14ac:dyDescent="0.2">
      <c r="A8" s="10"/>
      <c r="B8" s="11" t="s">
        <v>20</v>
      </c>
      <c r="C8" s="12">
        <f>C11+C14+C17+C20+C23+C26+C29+C32+C35+C38+C41+C44+C47+C50+C53+C56+C59+C62</f>
        <v>22905472696.339996</v>
      </c>
      <c r="D8" s="12">
        <f>D11+D14+D17+D20+D23+D26+D29+D32+D35+D38+D41+D44+D47+D50+D53+D56+D59+D62</f>
        <v>13666014561.539999</v>
      </c>
      <c r="E8" s="22">
        <f t="shared" si="0"/>
        <v>0.59662661158368735</v>
      </c>
    </row>
    <row r="9" spans="1:5" s="21" customFormat="1" ht="37.5" x14ac:dyDescent="0.2">
      <c r="A9" s="14" t="s">
        <v>22</v>
      </c>
      <c r="B9" s="15" t="s">
        <v>1</v>
      </c>
      <c r="C9" s="16">
        <v>1490261417.8099999</v>
      </c>
      <c r="D9" s="16">
        <v>141920647.44999999</v>
      </c>
      <c r="E9" s="20">
        <f t="shared" ref="E9:E62" si="1">D9/C9</f>
        <v>9.5232048386891865E-2</v>
      </c>
    </row>
    <row r="10" spans="1:5" s="23" customFormat="1" ht="18.75" outlineLevel="7" x14ac:dyDescent="0.2">
      <c r="A10" s="10"/>
      <c r="B10" s="11" t="s">
        <v>19</v>
      </c>
      <c r="C10" s="12">
        <v>28.32</v>
      </c>
      <c r="D10" s="12">
        <v>0</v>
      </c>
      <c r="E10" s="22">
        <f t="shared" si="1"/>
        <v>0</v>
      </c>
    </row>
    <row r="11" spans="1:5" s="23" customFormat="1" ht="18.75" outlineLevel="7" x14ac:dyDescent="0.2">
      <c r="A11" s="10"/>
      <c r="B11" s="11" t="s">
        <v>20</v>
      </c>
      <c r="C11" s="12">
        <v>1490261389.49</v>
      </c>
      <c r="D11" s="12">
        <v>141920647.44999999</v>
      </c>
      <c r="E11" s="22">
        <f t="shared" si="1"/>
        <v>9.5232050196622439E-2</v>
      </c>
    </row>
    <row r="12" spans="1:5" s="21" customFormat="1" ht="37.5" x14ac:dyDescent="0.2">
      <c r="A12" s="14" t="s">
        <v>26</v>
      </c>
      <c r="B12" s="15" t="s">
        <v>2</v>
      </c>
      <c r="C12" s="16">
        <v>27682436618.060001</v>
      </c>
      <c r="D12" s="16">
        <v>17311287217.759998</v>
      </c>
      <c r="E12" s="20">
        <f t="shared" si="1"/>
        <v>0.62535272659004759</v>
      </c>
    </row>
    <row r="13" spans="1:5" s="23" customFormat="1" ht="18.75" outlineLevel="7" x14ac:dyDescent="0.2">
      <c r="A13" s="10"/>
      <c r="B13" s="11" t="s">
        <v>19</v>
      </c>
      <c r="C13" s="12">
        <v>22114001314.27</v>
      </c>
      <c r="D13" s="12">
        <v>13430588890.370001</v>
      </c>
      <c r="E13" s="22">
        <f t="shared" si="1"/>
        <v>0.60733418161205144</v>
      </c>
    </row>
    <row r="14" spans="1:5" s="23" customFormat="1" ht="18.75" outlineLevel="7" x14ac:dyDescent="0.2">
      <c r="A14" s="10"/>
      <c r="B14" s="11" t="s">
        <v>20</v>
      </c>
      <c r="C14" s="12">
        <v>5568435303.79</v>
      </c>
      <c r="D14" s="12">
        <v>3880698327.3899999</v>
      </c>
      <c r="E14" s="22">
        <f t="shared" si="1"/>
        <v>0.69691001433539346</v>
      </c>
    </row>
    <row r="15" spans="1:5" s="21" customFormat="1" ht="37.5" x14ac:dyDescent="0.2">
      <c r="A15" s="14" t="s">
        <v>23</v>
      </c>
      <c r="B15" s="15" t="s">
        <v>3</v>
      </c>
      <c r="C15" s="16">
        <v>2648218760.3499999</v>
      </c>
      <c r="D15" s="16">
        <v>1880796686.98</v>
      </c>
      <c r="E15" s="20">
        <f t="shared" si="1"/>
        <v>0.71021197913854595</v>
      </c>
    </row>
    <row r="16" spans="1:5" s="23" customFormat="1" ht="18.75" outlineLevel="7" x14ac:dyDescent="0.2">
      <c r="A16" s="10"/>
      <c r="B16" s="11" t="s">
        <v>19</v>
      </c>
      <c r="C16" s="12">
        <v>6437066</v>
      </c>
      <c r="D16" s="12">
        <v>5451086</v>
      </c>
      <c r="E16" s="22">
        <f t="shared" si="1"/>
        <v>0.84682773176475123</v>
      </c>
    </row>
    <row r="17" spans="1:5" s="23" customFormat="1" ht="18.75" outlineLevel="7" x14ac:dyDescent="0.2">
      <c r="A17" s="10"/>
      <c r="B17" s="11" t="s">
        <v>20</v>
      </c>
      <c r="C17" s="12">
        <v>2641781694.3499999</v>
      </c>
      <c r="D17" s="12">
        <v>1875345600.98</v>
      </c>
      <c r="E17" s="22">
        <f t="shared" si="1"/>
        <v>0.70987909598693066</v>
      </c>
    </row>
    <row r="18" spans="1:5" s="21" customFormat="1" ht="37.5" x14ac:dyDescent="0.2">
      <c r="A18" s="14" t="s">
        <v>27</v>
      </c>
      <c r="B18" s="15" t="s">
        <v>4</v>
      </c>
      <c r="C18" s="16">
        <v>2454007308.2600002</v>
      </c>
      <c r="D18" s="16">
        <v>1538788213.0799999</v>
      </c>
      <c r="E18" s="20">
        <f t="shared" si="1"/>
        <v>0.62705119414296651</v>
      </c>
    </row>
    <row r="19" spans="1:5" s="23" customFormat="1" ht="18.75" outlineLevel="7" x14ac:dyDescent="0.2">
      <c r="A19" s="10"/>
      <c r="B19" s="11" t="s">
        <v>19</v>
      </c>
      <c r="C19" s="12">
        <v>496961326.52999997</v>
      </c>
      <c r="D19" s="12">
        <v>375166211.19</v>
      </c>
      <c r="E19" s="22">
        <f t="shared" si="1"/>
        <v>0.75492033516888246</v>
      </c>
    </row>
    <row r="20" spans="1:5" s="23" customFormat="1" ht="18.75" outlineLevel="7" x14ac:dyDescent="0.2">
      <c r="A20" s="10"/>
      <c r="B20" s="11" t="s">
        <v>20</v>
      </c>
      <c r="C20" s="12">
        <v>1957045981.73</v>
      </c>
      <c r="D20" s="12">
        <v>1163622001.8900001</v>
      </c>
      <c r="E20" s="22">
        <f t="shared" si="1"/>
        <v>0.59458081861795364</v>
      </c>
    </row>
    <row r="21" spans="1:5" s="21" customFormat="1" ht="37.5" x14ac:dyDescent="0.2">
      <c r="A21" s="14" t="s">
        <v>24</v>
      </c>
      <c r="B21" s="15" t="s">
        <v>5</v>
      </c>
      <c r="C21" s="16">
        <v>475966135.63999999</v>
      </c>
      <c r="D21" s="16">
        <v>337745099.47000003</v>
      </c>
      <c r="E21" s="20">
        <f t="shared" si="1"/>
        <v>0.70959901173611162</v>
      </c>
    </row>
    <row r="22" spans="1:5" s="23" customFormat="1" ht="18.75" outlineLevel="7" x14ac:dyDescent="0.2">
      <c r="A22" s="10"/>
      <c r="B22" s="11" t="s">
        <v>19</v>
      </c>
      <c r="C22" s="12">
        <v>9186871.6799999997</v>
      </c>
      <c r="D22" s="12">
        <v>6111571.6600000001</v>
      </c>
      <c r="E22" s="22">
        <f t="shared" si="1"/>
        <v>0.66525057417586575</v>
      </c>
    </row>
    <row r="23" spans="1:5" s="23" customFormat="1" ht="18.75" outlineLevel="7" x14ac:dyDescent="0.2">
      <c r="A23" s="10"/>
      <c r="B23" s="11" t="s">
        <v>20</v>
      </c>
      <c r="C23" s="12">
        <v>466779263.95999998</v>
      </c>
      <c r="D23" s="12">
        <v>331633527.81</v>
      </c>
      <c r="E23" s="22">
        <f t="shared" si="1"/>
        <v>0.7104718512911895</v>
      </c>
    </row>
    <row r="24" spans="1:5" s="21" customFormat="1" ht="56.25" x14ac:dyDescent="0.2">
      <c r="A24" s="14" t="s">
        <v>25</v>
      </c>
      <c r="B24" s="15" t="s">
        <v>6</v>
      </c>
      <c r="C24" s="16">
        <v>658469860.35000002</v>
      </c>
      <c r="D24" s="16">
        <v>180576741.88999999</v>
      </c>
      <c r="E24" s="20">
        <f t="shared" si="1"/>
        <v>0.27423691312768222</v>
      </c>
    </row>
    <row r="25" spans="1:5" s="23" customFormat="1" ht="18.75" outlineLevel="7" x14ac:dyDescent="0.2">
      <c r="A25" s="10"/>
      <c r="B25" s="11" t="s">
        <v>19</v>
      </c>
      <c r="C25" s="12">
        <v>467659492.73000002</v>
      </c>
      <c r="D25" s="12">
        <v>64996861.650000006</v>
      </c>
      <c r="E25" s="22">
        <f t="shared" si="1"/>
        <v>0.13898330443497592</v>
      </c>
    </row>
    <row r="26" spans="1:5" s="23" customFormat="1" ht="18.75" outlineLevel="7" x14ac:dyDescent="0.2">
      <c r="A26" s="10"/>
      <c r="B26" s="11" t="s">
        <v>20</v>
      </c>
      <c r="C26" s="12">
        <v>190810367.62</v>
      </c>
      <c r="D26" s="12">
        <v>115579880.23999999</v>
      </c>
      <c r="E26" s="22">
        <f t="shared" si="1"/>
        <v>0.60573165746516466</v>
      </c>
    </row>
    <row r="27" spans="1:5" s="21" customFormat="1" ht="37.5" x14ac:dyDescent="0.2">
      <c r="A27" s="14" t="s">
        <v>29</v>
      </c>
      <c r="B27" s="15" t="s">
        <v>7</v>
      </c>
      <c r="C27" s="16">
        <v>441892831.95999998</v>
      </c>
      <c r="D27" s="16">
        <v>311934133.68000001</v>
      </c>
      <c r="E27" s="20">
        <f t="shared" si="1"/>
        <v>0.7059044888699082</v>
      </c>
    </row>
    <row r="28" spans="1:5" s="23" customFormat="1" ht="18.75" outlineLevel="7" x14ac:dyDescent="0.2">
      <c r="A28" s="10"/>
      <c r="B28" s="11" t="s">
        <v>19</v>
      </c>
      <c r="C28" s="12">
        <v>0</v>
      </c>
      <c r="D28" s="12">
        <v>0</v>
      </c>
      <c r="E28" s="22"/>
    </row>
    <row r="29" spans="1:5" s="23" customFormat="1" ht="18.75" outlineLevel="7" x14ac:dyDescent="0.2">
      <c r="A29" s="10"/>
      <c r="B29" s="11" t="s">
        <v>20</v>
      </c>
      <c r="C29" s="12">
        <v>441892831.95999998</v>
      </c>
      <c r="D29" s="12">
        <v>311934133.68000001</v>
      </c>
      <c r="E29" s="22">
        <f t="shared" si="1"/>
        <v>0.7059044888699082</v>
      </c>
    </row>
    <row r="30" spans="1:5" s="21" customFormat="1" ht="37.5" x14ac:dyDescent="0.2">
      <c r="A30" s="14" t="s">
        <v>30</v>
      </c>
      <c r="B30" s="15" t="s">
        <v>8</v>
      </c>
      <c r="C30" s="16">
        <v>9086136281.7399998</v>
      </c>
      <c r="D30" s="16">
        <v>4962990687.4499998</v>
      </c>
      <c r="E30" s="20">
        <f t="shared" si="1"/>
        <v>0.54621574380563709</v>
      </c>
    </row>
    <row r="31" spans="1:5" s="23" customFormat="1" ht="18.75" outlineLevel="7" x14ac:dyDescent="0.2">
      <c r="A31" s="10"/>
      <c r="B31" s="11" t="s">
        <v>19</v>
      </c>
      <c r="C31" s="12">
        <v>2444674123.5</v>
      </c>
      <c r="D31" s="12">
        <v>783975018.00999999</v>
      </c>
      <c r="E31" s="22">
        <f t="shared" si="1"/>
        <v>0.32068692120305825</v>
      </c>
    </row>
    <row r="32" spans="1:5" s="23" customFormat="1" ht="18.75" outlineLevel="7" x14ac:dyDescent="0.2">
      <c r="A32" s="10"/>
      <c r="B32" s="11" t="s">
        <v>20</v>
      </c>
      <c r="C32" s="12">
        <v>6641462158.2399998</v>
      </c>
      <c r="D32" s="12">
        <v>4179015669.4400001</v>
      </c>
      <c r="E32" s="22">
        <f t="shared" si="1"/>
        <v>0.62923127014359848</v>
      </c>
    </row>
    <row r="33" spans="1:5" s="21" customFormat="1" ht="75" x14ac:dyDescent="0.2">
      <c r="A33" s="14" t="s">
        <v>28</v>
      </c>
      <c r="B33" s="15" t="s">
        <v>9</v>
      </c>
      <c r="C33" s="16">
        <v>300403915.81999999</v>
      </c>
      <c r="D33" s="16">
        <v>198881408.88999999</v>
      </c>
      <c r="E33" s="20">
        <f t="shared" si="1"/>
        <v>0.66204665923585493</v>
      </c>
    </row>
    <row r="34" spans="1:5" s="23" customFormat="1" ht="18.75" outlineLevel="7" x14ac:dyDescent="0.2">
      <c r="A34" s="10"/>
      <c r="B34" s="11" t="s">
        <v>19</v>
      </c>
      <c r="C34" s="12">
        <v>0</v>
      </c>
      <c r="D34" s="12">
        <v>0</v>
      </c>
      <c r="E34" s="22"/>
    </row>
    <row r="35" spans="1:5" s="23" customFormat="1" ht="18.75" outlineLevel="7" x14ac:dyDescent="0.2">
      <c r="A35" s="10"/>
      <c r="B35" s="11" t="s">
        <v>20</v>
      </c>
      <c r="C35" s="12">
        <v>300403915.81999999</v>
      </c>
      <c r="D35" s="12">
        <v>198881408.88999999</v>
      </c>
      <c r="E35" s="22">
        <f t="shared" si="1"/>
        <v>0.66204665923585493</v>
      </c>
    </row>
    <row r="36" spans="1:5" s="21" customFormat="1" ht="37.5" x14ac:dyDescent="0.2">
      <c r="A36" s="14" t="s">
        <v>31</v>
      </c>
      <c r="B36" s="15" t="s">
        <v>10</v>
      </c>
      <c r="C36" s="16">
        <v>74589479.930000007</v>
      </c>
      <c r="D36" s="16">
        <v>39514853.759999998</v>
      </c>
      <c r="E36" s="20">
        <f t="shared" si="1"/>
        <v>0.52976443591084832</v>
      </c>
    </row>
    <row r="37" spans="1:5" s="23" customFormat="1" ht="18.75" outlineLevel="7" x14ac:dyDescent="0.2">
      <c r="A37" s="10"/>
      <c r="B37" s="11" t="s">
        <v>19</v>
      </c>
      <c r="C37" s="12">
        <v>48659700</v>
      </c>
      <c r="D37" s="12">
        <v>31668932.289999999</v>
      </c>
      <c r="E37" s="22">
        <f t="shared" si="1"/>
        <v>0.65082465140557788</v>
      </c>
    </row>
    <row r="38" spans="1:5" s="23" customFormat="1" ht="18.75" outlineLevel="7" x14ac:dyDescent="0.2">
      <c r="A38" s="10"/>
      <c r="B38" s="11" t="s">
        <v>20</v>
      </c>
      <c r="C38" s="12">
        <v>25929779.93</v>
      </c>
      <c r="D38" s="12">
        <v>7845921.4699999997</v>
      </c>
      <c r="E38" s="22">
        <f t="shared" si="1"/>
        <v>0.30258341918754572</v>
      </c>
    </row>
    <row r="39" spans="1:5" s="21" customFormat="1" ht="37.5" x14ac:dyDescent="0.2">
      <c r="A39" s="14" t="s">
        <v>32</v>
      </c>
      <c r="B39" s="15" t="s">
        <v>11</v>
      </c>
      <c r="C39" s="16">
        <v>49326080</v>
      </c>
      <c r="D39" s="16">
        <v>33764074.880000003</v>
      </c>
      <c r="E39" s="20">
        <f t="shared" si="1"/>
        <v>0.68450756435540794</v>
      </c>
    </row>
    <row r="40" spans="1:5" s="23" customFormat="1" ht="18.75" outlineLevel="7" x14ac:dyDescent="0.2">
      <c r="A40" s="10"/>
      <c r="B40" s="11" t="s">
        <v>19</v>
      </c>
      <c r="C40" s="12">
        <v>0</v>
      </c>
      <c r="D40" s="12">
        <v>0</v>
      </c>
      <c r="E40" s="22"/>
    </row>
    <row r="41" spans="1:5" s="23" customFormat="1" ht="18.75" outlineLevel="7" x14ac:dyDescent="0.2">
      <c r="A41" s="10"/>
      <c r="B41" s="11" t="s">
        <v>20</v>
      </c>
      <c r="C41" s="12">
        <v>49326080</v>
      </c>
      <c r="D41" s="12">
        <v>33764074.880000003</v>
      </c>
      <c r="E41" s="22">
        <f t="shared" si="1"/>
        <v>0.68450756435540794</v>
      </c>
    </row>
    <row r="42" spans="1:5" s="21" customFormat="1" ht="37.5" x14ac:dyDescent="0.2">
      <c r="A42" s="14" t="s">
        <v>33</v>
      </c>
      <c r="B42" s="15" t="s">
        <v>12</v>
      </c>
      <c r="C42" s="16">
        <v>180386435.38</v>
      </c>
      <c r="D42" s="16">
        <v>124852457.34999999</v>
      </c>
      <c r="E42" s="20">
        <f t="shared" si="1"/>
        <v>0.69213883564463841</v>
      </c>
    </row>
    <row r="43" spans="1:5" s="23" customFormat="1" ht="18.75" outlineLevel="7" x14ac:dyDescent="0.2">
      <c r="A43" s="10"/>
      <c r="B43" s="11" t="s">
        <v>19</v>
      </c>
      <c r="C43" s="12">
        <v>386000</v>
      </c>
      <c r="D43" s="12">
        <v>371750.95</v>
      </c>
      <c r="E43" s="22">
        <f t="shared" si="1"/>
        <v>0.96308536269430056</v>
      </c>
    </row>
    <row r="44" spans="1:5" s="23" customFormat="1" ht="18.75" outlineLevel="7" x14ac:dyDescent="0.2">
      <c r="A44" s="10"/>
      <c r="B44" s="11" t="s">
        <v>20</v>
      </c>
      <c r="C44" s="12">
        <v>180000435.38</v>
      </c>
      <c r="D44" s="12">
        <v>124480706.40000001</v>
      </c>
      <c r="E44" s="22">
        <f t="shared" si="1"/>
        <v>0.69155780727534377</v>
      </c>
    </row>
    <row r="45" spans="1:5" s="21" customFormat="1" ht="37.5" x14ac:dyDescent="0.2">
      <c r="A45" s="14" t="s">
        <v>34</v>
      </c>
      <c r="B45" s="15" t="s">
        <v>13</v>
      </c>
      <c r="C45" s="16">
        <v>423159419.92000002</v>
      </c>
      <c r="D45" s="16">
        <v>218062726.03999999</v>
      </c>
      <c r="E45" s="20">
        <f t="shared" si="1"/>
        <v>0.51532050516853822</v>
      </c>
    </row>
    <row r="46" spans="1:5" s="23" customFormat="1" ht="18.75" outlineLevel="7" x14ac:dyDescent="0.2">
      <c r="A46" s="10"/>
      <c r="B46" s="11" t="s">
        <v>19</v>
      </c>
      <c r="C46" s="12">
        <v>0</v>
      </c>
      <c r="D46" s="12">
        <v>0</v>
      </c>
      <c r="E46" s="22"/>
    </row>
    <row r="47" spans="1:5" s="23" customFormat="1" ht="18.75" outlineLevel="7" x14ac:dyDescent="0.2">
      <c r="A47" s="10"/>
      <c r="B47" s="11" t="s">
        <v>20</v>
      </c>
      <c r="C47" s="12">
        <v>423159419.92000002</v>
      </c>
      <c r="D47" s="12">
        <v>218062726.03999999</v>
      </c>
      <c r="E47" s="22">
        <f t="shared" si="1"/>
        <v>0.51532050516853822</v>
      </c>
    </row>
    <row r="48" spans="1:5" s="21" customFormat="1" ht="37.5" x14ac:dyDescent="0.2">
      <c r="A48" s="14" t="s">
        <v>35</v>
      </c>
      <c r="B48" s="15" t="s">
        <v>14</v>
      </c>
      <c r="C48" s="16">
        <v>74260194.439999998</v>
      </c>
      <c r="D48" s="16">
        <v>35863989.310000002</v>
      </c>
      <c r="E48" s="20">
        <f t="shared" si="1"/>
        <v>0.48295038250912509</v>
      </c>
    </row>
    <row r="49" spans="1:5" s="23" customFormat="1" ht="18.75" outlineLevel="7" x14ac:dyDescent="0.2">
      <c r="A49" s="10"/>
      <c r="B49" s="11" t="s">
        <v>19</v>
      </c>
      <c r="C49" s="12">
        <v>41981200</v>
      </c>
      <c r="D49" s="12">
        <v>29997380.969999999</v>
      </c>
      <c r="E49" s="22">
        <f t="shared" si="1"/>
        <v>0.71454319957504786</v>
      </c>
    </row>
    <row r="50" spans="1:5" s="23" customFormat="1" ht="18.75" outlineLevel="7" x14ac:dyDescent="0.2">
      <c r="A50" s="10"/>
      <c r="B50" s="11" t="s">
        <v>20</v>
      </c>
      <c r="C50" s="12">
        <v>32278994.440000001</v>
      </c>
      <c r="D50" s="12">
        <v>5866608.3399999999</v>
      </c>
      <c r="E50" s="22">
        <f t="shared" si="1"/>
        <v>0.18174693610437015</v>
      </c>
    </row>
    <row r="51" spans="1:5" s="21" customFormat="1" ht="37.5" x14ac:dyDescent="0.2">
      <c r="A51" s="14" t="s">
        <v>36</v>
      </c>
      <c r="B51" s="15" t="s">
        <v>15</v>
      </c>
      <c r="C51" s="16">
        <v>1824407489.8099999</v>
      </c>
      <c r="D51" s="16">
        <v>689123455.42999995</v>
      </c>
      <c r="E51" s="20">
        <f t="shared" si="1"/>
        <v>0.37772452660878281</v>
      </c>
    </row>
    <row r="52" spans="1:5" s="23" customFormat="1" ht="18.75" outlineLevel="7" x14ac:dyDescent="0.2">
      <c r="A52" s="10"/>
      <c r="B52" s="11" t="s">
        <v>19</v>
      </c>
      <c r="C52" s="12">
        <v>556122292.15999997</v>
      </c>
      <c r="D52" s="12">
        <v>90495947.629999995</v>
      </c>
      <c r="E52" s="22">
        <f t="shared" si="1"/>
        <v>0.16272670401056991</v>
      </c>
    </row>
    <row r="53" spans="1:5" s="23" customFormat="1" ht="18.75" outlineLevel="7" x14ac:dyDescent="0.2">
      <c r="A53" s="10"/>
      <c r="B53" s="11" t="s">
        <v>20</v>
      </c>
      <c r="C53" s="12">
        <v>1268285197.6500001</v>
      </c>
      <c r="D53" s="12">
        <v>598627507.79999995</v>
      </c>
      <c r="E53" s="22">
        <f t="shared" si="1"/>
        <v>0.47199755142549493</v>
      </c>
    </row>
    <row r="54" spans="1:5" s="21" customFormat="1" ht="56.25" x14ac:dyDescent="0.2">
      <c r="A54" s="14" t="s">
        <v>37</v>
      </c>
      <c r="B54" s="15" t="s">
        <v>16</v>
      </c>
      <c r="C54" s="16">
        <v>29442962.420000002</v>
      </c>
      <c r="D54" s="16">
        <v>23273318.809999999</v>
      </c>
      <c r="E54" s="20">
        <f t="shared" si="1"/>
        <v>0.79045438696042725</v>
      </c>
    </row>
    <row r="55" spans="1:5" s="23" customFormat="1" ht="18.75" outlineLevel="7" x14ac:dyDescent="0.2">
      <c r="A55" s="10"/>
      <c r="B55" s="11" t="s">
        <v>19</v>
      </c>
      <c r="C55" s="12">
        <v>195500</v>
      </c>
      <c r="D55" s="12">
        <v>195500</v>
      </c>
      <c r="E55" s="22">
        <f t="shared" si="1"/>
        <v>1</v>
      </c>
    </row>
    <row r="56" spans="1:5" s="23" customFormat="1" ht="18.75" outlineLevel="7" x14ac:dyDescent="0.2">
      <c r="A56" s="10"/>
      <c r="B56" s="11" t="s">
        <v>20</v>
      </c>
      <c r="C56" s="12">
        <v>29247462.420000002</v>
      </c>
      <c r="D56" s="12">
        <v>23077818.809999999</v>
      </c>
      <c r="E56" s="22">
        <f t="shared" si="1"/>
        <v>0.78905371271522429</v>
      </c>
    </row>
    <row r="57" spans="1:5" s="21" customFormat="1" ht="37.5" x14ac:dyDescent="0.2">
      <c r="A57" s="14" t="s">
        <v>38</v>
      </c>
      <c r="B57" s="15" t="s">
        <v>17</v>
      </c>
      <c r="C57" s="16">
        <v>2378561123.79</v>
      </c>
      <c r="D57" s="16">
        <v>219233825.90000001</v>
      </c>
      <c r="E57" s="20">
        <f t="shared" si="1"/>
        <v>9.2170776570447255E-2</v>
      </c>
    </row>
    <row r="58" spans="1:5" s="23" customFormat="1" ht="18.75" outlineLevel="7" x14ac:dyDescent="0.2">
      <c r="A58" s="10"/>
      <c r="B58" s="11" t="s">
        <v>19</v>
      </c>
      <c r="C58" s="12">
        <v>1877698082.5599999</v>
      </c>
      <c r="D58" s="12">
        <v>162769918.88999999</v>
      </c>
      <c r="E58" s="22">
        <f t="shared" si="1"/>
        <v>8.6685884382479705E-2</v>
      </c>
    </row>
    <row r="59" spans="1:5" s="23" customFormat="1" ht="18.75" outlineLevel="7" x14ac:dyDescent="0.2">
      <c r="A59" s="10"/>
      <c r="B59" s="11" t="s">
        <v>20</v>
      </c>
      <c r="C59" s="12">
        <v>500863041.23000002</v>
      </c>
      <c r="D59" s="12">
        <v>56463907.009999998</v>
      </c>
      <c r="E59" s="22">
        <f t="shared" si="1"/>
        <v>0.1127332271739159</v>
      </c>
    </row>
    <row r="60" spans="1:5" s="21" customFormat="1" ht="56.25" x14ac:dyDescent="0.2">
      <c r="A60" s="14" t="s">
        <v>39</v>
      </c>
      <c r="B60" s="15" t="s">
        <v>18</v>
      </c>
      <c r="C60" s="16">
        <v>723079178.40999997</v>
      </c>
      <c r="D60" s="16">
        <v>415496783.62</v>
      </c>
      <c r="E60" s="20">
        <f t="shared" si="1"/>
        <v>0.57462141910053066</v>
      </c>
    </row>
    <row r="61" spans="1:5" s="23" customFormat="1" ht="18.75" outlineLevel="7" x14ac:dyDescent="0.2">
      <c r="A61" s="10"/>
      <c r="B61" s="11" t="s">
        <v>19</v>
      </c>
      <c r="C61" s="12">
        <v>25569800</v>
      </c>
      <c r="D61" s="12">
        <v>16302690.6</v>
      </c>
      <c r="E61" s="22">
        <f t="shared" si="1"/>
        <v>0.63757599199055137</v>
      </c>
    </row>
    <row r="62" spans="1:5" s="23" customFormat="1" ht="18.75" outlineLevel="7" x14ac:dyDescent="0.2">
      <c r="A62" s="10"/>
      <c r="B62" s="11" t="s">
        <v>20</v>
      </c>
      <c r="C62" s="12">
        <v>697509378.40999997</v>
      </c>
      <c r="D62" s="12">
        <v>399194093.01999998</v>
      </c>
      <c r="E62" s="22">
        <f t="shared" si="1"/>
        <v>0.57231358513053776</v>
      </c>
    </row>
    <row r="63" spans="1:5" s="2" customFormat="1" ht="12.75" customHeight="1" x14ac:dyDescent="0.3"/>
    <row r="64" spans="1:5" s="2" customFormat="1" ht="12.75" customHeight="1" x14ac:dyDescent="0.3"/>
    <row r="65" s="2" customFormat="1" ht="12.75" customHeight="1" x14ac:dyDescent="0.3"/>
    <row r="66" s="2" customFormat="1" ht="12.75" customHeight="1" x14ac:dyDescent="0.3"/>
    <row r="67" s="2" customFormat="1" ht="12.75" customHeight="1" x14ac:dyDescent="0.3"/>
    <row r="68" s="2" customFormat="1" ht="12.75" customHeight="1" x14ac:dyDescent="0.3"/>
  </sheetData>
  <mergeCells count="1">
    <mergeCell ref="A2:E2"/>
  </mergeCells>
  <pageMargins left="0.74803149606299213" right="0.74803149606299213" top="0.98425196850393704" bottom="0.98425196850393704" header="0.51181102362204722" footer="0.51181102362204722"/>
  <pageSetup paperSize="9" scale="62" fitToHeight="2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на 01.10.2025</vt:lpstr>
      <vt:lpstr>'на 01.10.2025'!SIGN</vt:lpstr>
      <vt:lpstr>'на 01.10.2025'!Заголовки_для_печати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Вершинина Мария Игоревна</dc:creator>
  <dc:description>POI HSSF rep:2.56.0.481</dc:description>
  <cp:lastModifiedBy>Вершинина Мария Игоревна</cp:lastModifiedBy>
  <cp:lastPrinted>2025-10-22T05:20:24Z</cp:lastPrinted>
  <dcterms:created xsi:type="dcterms:W3CDTF">2025-10-22T04:52:03Z</dcterms:created>
  <dcterms:modified xsi:type="dcterms:W3CDTF">2025-10-22T05:21:13Z</dcterms:modified>
</cp:coreProperties>
</file>